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билборды'!$A$1:$Q$3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N5" i="1" s="1"/>
  <c r="O5" i="1" s="1"/>
  <c r="L4" i="1"/>
  <c r="N4" i="1" s="1"/>
  <c r="O4" i="1" s="1"/>
  <c r="L3" i="1" l="1"/>
  <c r="L2" i="1"/>
  <c r="N2" i="1" s="1"/>
  <c r="O2" i="1" s="1"/>
  <c r="N3" i="1" l="1"/>
  <c r="O3" i="1" s="1"/>
</calcChain>
</file>

<file path=xl/sharedStrings.xml><?xml version="1.0" encoding="utf-8"?>
<sst xmlns="http://schemas.openxmlformats.org/spreadsheetml/2006/main" count="60" uniqueCount="34">
  <si>
    <t>Город</t>
  </si>
  <si>
    <t>Адрес</t>
  </si>
  <si>
    <t>Сторона</t>
  </si>
  <si>
    <t>Код</t>
  </si>
  <si>
    <t>Способ показа</t>
  </si>
  <si>
    <t>Псков</t>
  </si>
  <si>
    <t>Вид конструкции</t>
  </si>
  <si>
    <t>А</t>
  </si>
  <si>
    <t>Выходов в сутки</t>
  </si>
  <si>
    <t>Выходов в час</t>
  </si>
  <si>
    <t>Координаты</t>
  </si>
  <si>
    <t>57.819906, 28.292089</t>
  </si>
  <si>
    <t>Фото</t>
  </si>
  <si>
    <t>Цифровой билборд</t>
  </si>
  <si>
    <t>ПЦБ-1</t>
  </si>
  <si>
    <t>ПЦБ-2</t>
  </si>
  <si>
    <t>Ролик, сек.</t>
  </si>
  <si>
    <t>Период, дней</t>
  </si>
  <si>
    <t>Выходов за период</t>
  </si>
  <si>
    <t>Карта</t>
  </si>
  <si>
    <t>3х6</t>
  </si>
  <si>
    <t>57.812727, 28.268164</t>
  </si>
  <si>
    <t>ул. Коммунальная, д.41 территория Империал/ПИК 60(50 м от пересечения улицы Коммунальной и Юбилейной)</t>
  </si>
  <si>
    <t xml:space="preserve"> Ул.Балтийская, д. 11, "Ледовый дворец" (ЖК Балтийский) </t>
  </si>
  <si>
    <t>Статичная картинка, видеоролик</t>
  </si>
  <si>
    <t>Размеры, м.</t>
  </si>
  <si>
    <t>График работы</t>
  </si>
  <si>
    <t>ПН-ВС: 00:00 - 24:00</t>
  </si>
  <si>
    <t>Стоимость</t>
  </si>
  <si>
    <t>Ул.Труда (четная сторона), напротив д.50</t>
  </si>
  <si>
    <t>Ул.Ипподромная, д.34  (в процессе установки)</t>
  </si>
  <si>
    <t>ПЦБ-3</t>
  </si>
  <si>
    <t>ПЦБ-4</t>
  </si>
  <si>
    <t>57.838547, 28.349079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</si>
</sst>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HdjaVjy" TargetMode="External"/><Relationship Id="rId7" Type="http://schemas.openxmlformats.org/officeDocument/2006/relationships/hyperlink" Target="https://disk.yandex.ru/i/csT84F7KvNST5Q" TargetMode="External"/><Relationship Id="rId2" Type="http://schemas.openxmlformats.org/officeDocument/2006/relationships/hyperlink" Target="https://yandex.ru/maps/-/CHdj4OZ8" TargetMode="External"/><Relationship Id="rId1" Type="http://schemas.openxmlformats.org/officeDocument/2006/relationships/hyperlink" Target="https://disk.yandex.com.am/i/UVgX4Rdv69eHDA" TargetMode="External"/><Relationship Id="rId6" Type="http://schemas.openxmlformats.org/officeDocument/2006/relationships/hyperlink" Target="https://disk.yandex.ru/i/CJwOoWXOsWQUtg" TargetMode="External"/><Relationship Id="rId5" Type="http://schemas.openxmlformats.org/officeDocument/2006/relationships/hyperlink" Target="https://yandex.ru/maps/-/CLthfU~Y" TargetMode="External"/><Relationship Id="rId4" Type="http://schemas.openxmlformats.org/officeDocument/2006/relationships/hyperlink" Target="https://disk.yandex.com.am/i/JaTmD2Zd_4HMt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zoomScaleNormal="100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0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2" customWidth="1"/>
    <col min="10" max="10" width="16.85546875" style="2" customWidth="1"/>
    <col min="11" max="11" width="17.85546875" style="2" customWidth="1"/>
    <col min="12" max="12" width="18.7109375" style="2" customWidth="1"/>
    <col min="13" max="13" width="16.85546875" style="2" customWidth="1"/>
    <col min="14" max="14" width="21.5703125" style="2" customWidth="1"/>
    <col min="15" max="15" width="13.85546875" style="3" customWidth="1"/>
    <col min="16" max="16" width="8.7109375" style="1" customWidth="1"/>
    <col min="17" max="17" width="19" style="1" customWidth="1"/>
    <col min="18" max="16384" width="9.140625" style="1"/>
  </cols>
  <sheetData>
    <row r="1" spans="1:17" s="5" customFormat="1" x14ac:dyDescent="0.25">
      <c r="A1" s="4" t="s">
        <v>0</v>
      </c>
      <c r="B1" s="4" t="s">
        <v>6</v>
      </c>
      <c r="C1" s="4" t="s">
        <v>1</v>
      </c>
      <c r="D1" s="4" t="s">
        <v>12</v>
      </c>
      <c r="E1" s="4" t="s">
        <v>19</v>
      </c>
      <c r="F1" s="4" t="s">
        <v>25</v>
      </c>
      <c r="G1" s="4" t="s">
        <v>2</v>
      </c>
      <c r="H1" s="4" t="s">
        <v>4</v>
      </c>
      <c r="I1" s="4" t="s">
        <v>16</v>
      </c>
      <c r="J1" s="4" t="s">
        <v>9</v>
      </c>
      <c r="K1" s="4" t="s">
        <v>26</v>
      </c>
      <c r="L1" s="4" t="s">
        <v>8</v>
      </c>
      <c r="M1" s="4" t="s">
        <v>17</v>
      </c>
      <c r="N1" s="4" t="s">
        <v>18</v>
      </c>
      <c r="O1" s="8" t="s">
        <v>28</v>
      </c>
      <c r="P1" s="4" t="s">
        <v>3</v>
      </c>
      <c r="Q1" s="4" t="s">
        <v>10</v>
      </c>
    </row>
    <row r="2" spans="1:17" ht="25.5" x14ac:dyDescent="0.25">
      <c r="A2" s="7" t="s">
        <v>5</v>
      </c>
      <c r="B2" s="7" t="s">
        <v>13</v>
      </c>
      <c r="C2" s="9" t="s">
        <v>23</v>
      </c>
      <c r="D2" s="10" t="s">
        <v>12</v>
      </c>
      <c r="E2" s="10" t="s">
        <v>19</v>
      </c>
      <c r="F2" s="7" t="s">
        <v>20</v>
      </c>
      <c r="G2" s="7" t="s">
        <v>7</v>
      </c>
      <c r="H2" s="11" t="s">
        <v>24</v>
      </c>
      <c r="I2" s="7">
        <v>5</v>
      </c>
      <c r="J2" s="7">
        <v>12</v>
      </c>
      <c r="K2" s="12" t="s">
        <v>27</v>
      </c>
      <c r="L2" s="7">
        <f>24*J2</f>
        <v>288</v>
      </c>
      <c r="M2" s="7">
        <v>15</v>
      </c>
      <c r="N2" s="7">
        <f t="shared" ref="N2" si="0">M2*L2</f>
        <v>4320</v>
      </c>
      <c r="O2" s="6">
        <f>0.35*N2*I2</f>
        <v>7560</v>
      </c>
      <c r="P2" s="7" t="s">
        <v>14</v>
      </c>
      <c r="Q2" s="7" t="s">
        <v>21</v>
      </c>
    </row>
    <row r="3" spans="1:17" ht="38.25" x14ac:dyDescent="0.25">
      <c r="A3" s="7" t="s">
        <v>5</v>
      </c>
      <c r="B3" s="7" t="s">
        <v>13</v>
      </c>
      <c r="C3" s="9" t="s">
        <v>22</v>
      </c>
      <c r="D3" s="10" t="s">
        <v>12</v>
      </c>
      <c r="E3" s="10" t="s">
        <v>19</v>
      </c>
      <c r="F3" s="7" t="s">
        <v>20</v>
      </c>
      <c r="G3" s="7" t="s">
        <v>7</v>
      </c>
      <c r="H3" s="11" t="s">
        <v>24</v>
      </c>
      <c r="I3" s="7">
        <v>5</v>
      </c>
      <c r="J3" s="7">
        <v>12</v>
      </c>
      <c r="K3" s="12" t="s">
        <v>27</v>
      </c>
      <c r="L3" s="7">
        <f t="shared" ref="L3" si="1">24*J3</f>
        <v>288</v>
      </c>
      <c r="M3" s="7">
        <v>15</v>
      </c>
      <c r="N3" s="7">
        <f>M3*L3</f>
        <v>4320</v>
      </c>
      <c r="O3" s="6">
        <f>0.35*N3*I3</f>
        <v>7560</v>
      </c>
      <c r="P3" s="7" t="s">
        <v>15</v>
      </c>
      <c r="Q3" s="7" t="s">
        <v>11</v>
      </c>
    </row>
    <row r="4" spans="1:17" ht="25.5" x14ac:dyDescent="0.25">
      <c r="A4" s="7" t="s">
        <v>5</v>
      </c>
      <c r="B4" s="7" t="s">
        <v>13</v>
      </c>
      <c r="C4" s="13" t="s">
        <v>29</v>
      </c>
      <c r="D4" s="14" t="s">
        <v>12</v>
      </c>
      <c r="E4" s="14" t="s">
        <v>19</v>
      </c>
      <c r="F4" s="7" t="s">
        <v>20</v>
      </c>
      <c r="G4" s="7" t="s">
        <v>7</v>
      </c>
      <c r="H4" s="11" t="s">
        <v>24</v>
      </c>
      <c r="I4" s="7">
        <v>5</v>
      </c>
      <c r="J4" s="7">
        <v>12</v>
      </c>
      <c r="K4" s="12" t="s">
        <v>27</v>
      </c>
      <c r="L4" s="7">
        <f t="shared" ref="L4:L5" si="2">24*J4</f>
        <v>288</v>
      </c>
      <c r="M4" s="7">
        <v>15</v>
      </c>
      <c r="N4" s="7">
        <f t="shared" ref="N4:N5" si="3">M4*L4</f>
        <v>4320</v>
      </c>
      <c r="O4" s="6">
        <f t="shared" ref="O4:O5" si="4">0.35*N4*I4</f>
        <v>7560</v>
      </c>
      <c r="P4" s="7" t="s">
        <v>31</v>
      </c>
      <c r="Q4" s="13" t="s">
        <v>33</v>
      </c>
    </row>
    <row r="5" spans="1:17" ht="25.5" x14ac:dyDescent="0.25">
      <c r="A5" s="7" t="s">
        <v>5</v>
      </c>
      <c r="B5" s="7" t="s">
        <v>13</v>
      </c>
      <c r="C5" s="13" t="s">
        <v>30</v>
      </c>
      <c r="D5" s="14" t="s">
        <v>12</v>
      </c>
      <c r="E5" s="13" t="s">
        <v>19</v>
      </c>
      <c r="F5" s="7" t="s">
        <v>20</v>
      </c>
      <c r="G5" s="7" t="s">
        <v>7</v>
      </c>
      <c r="H5" s="11" t="s">
        <v>24</v>
      </c>
      <c r="I5" s="7">
        <v>5</v>
      </c>
      <c r="J5" s="7">
        <v>12</v>
      </c>
      <c r="K5" s="12" t="s">
        <v>27</v>
      </c>
      <c r="L5" s="7">
        <f t="shared" si="2"/>
        <v>288</v>
      </c>
      <c r="M5" s="7">
        <v>15</v>
      </c>
      <c r="N5" s="7">
        <f t="shared" si="3"/>
        <v>4320</v>
      </c>
      <c r="O5" s="6">
        <f t="shared" si="4"/>
        <v>7560</v>
      </c>
      <c r="P5" s="7" t="s">
        <v>32</v>
      </c>
      <c r="Q5" s="13"/>
    </row>
  </sheetData>
  <autoFilter ref="A1:Q3"/>
  <hyperlinks>
    <hyperlink ref="D3" r:id="rId1"/>
    <hyperlink ref="E2" r:id="rId2"/>
    <hyperlink ref="E3" r:id="rId3"/>
    <hyperlink ref="D2" r:id="rId4"/>
    <hyperlink ref="E4" r:id="rId5"/>
    <hyperlink ref="D4" r:id="rId6"/>
    <hyperlink ref="D5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2026-03-04T13:59:11Z</dcterms:modified>
</cp:coreProperties>
</file>