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Мониторы" sheetId="1" r:id="rId1"/>
  </sheets>
  <definedNames>
    <definedName name="_xlnm._FilterDatabase" localSheetId="0" hidden="1">Мониторы!$A$1:$U$4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2" i="1" l="1"/>
  <c r="R2" i="1" s="1"/>
  <c r="P3" i="1"/>
  <c r="R3" i="1" s="1"/>
  <c r="T3" i="1" s="1"/>
  <c r="P4" i="1"/>
  <c r="R4" i="1" s="1"/>
  <c r="S4" i="1" s="1"/>
  <c r="S3" i="1" l="1"/>
  <c r="T2" i="1"/>
  <c r="S2" i="1"/>
  <c r="T4" i="1"/>
</calcChain>
</file>

<file path=xl/sharedStrings.xml><?xml version="1.0" encoding="utf-8"?>
<sst xmlns="http://schemas.openxmlformats.org/spreadsheetml/2006/main" count="60" uniqueCount="36">
  <si>
    <t>Город</t>
  </si>
  <si>
    <t>Адрес</t>
  </si>
  <si>
    <t>Фото</t>
  </si>
  <si>
    <t>Карта</t>
  </si>
  <si>
    <t>Способ показа</t>
  </si>
  <si>
    <t>Ролик, сек.</t>
  </si>
  <si>
    <t>Координаты</t>
  </si>
  <si>
    <t>Локация</t>
  </si>
  <si>
    <t>Сторона</t>
  </si>
  <si>
    <t>А</t>
  </si>
  <si>
    <t>Расположение конструкции</t>
  </si>
  <si>
    <t>Статичная картинка, видеоролик</t>
  </si>
  <si>
    <t>Период, дней</t>
  </si>
  <si>
    <t>Вид рекламы</t>
  </si>
  <si>
    <t>Количество конструкций</t>
  </si>
  <si>
    <t>График работы</t>
  </si>
  <si>
    <t xml:space="preserve"> Выходов в час на 1 экране</t>
  </si>
  <si>
    <t>Выходов в день на 1 экране</t>
  </si>
  <si>
    <t>Выходов за период на 1 экране</t>
  </si>
  <si>
    <t>Выходов за период на всех экранах</t>
  </si>
  <si>
    <t>Реклама на мониторах</t>
  </si>
  <si>
    <t>Салон красоты</t>
  </si>
  <si>
    <t>Псков</t>
  </si>
  <si>
    <t>ул. Яна Фабрициуса, д. 5А</t>
  </si>
  <si>
    <t>Рижский пр-кт, 11</t>
  </si>
  <si>
    <t>проспект Энтузиастов, 5а</t>
  </si>
  <si>
    <t>Чио Чио</t>
  </si>
  <si>
    <t>Внутри салона красоты</t>
  </si>
  <si>
    <t>Размеры, px.</t>
  </si>
  <si>
    <t>1920х1080</t>
  </si>
  <si>
    <t>Стоимость за период на 1 экране</t>
  </si>
  <si>
    <t>Название салона красоты</t>
  </si>
  <si>
    <t>57.806257, 28.346231</t>
  </si>
  <si>
    <t>57.818315, 28.316838</t>
  </si>
  <si>
    <t>57.836157, 28.343419</t>
  </si>
  <si>
    <t>ПН-ВС: 08:30 - 20:00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</si>
</sst>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PaNa64v" TargetMode="External"/><Relationship Id="rId2" Type="http://schemas.openxmlformats.org/officeDocument/2006/relationships/hyperlink" Target="https://yandex.ru/maps/-/CPaNaNYN" TargetMode="External"/><Relationship Id="rId1" Type="http://schemas.openxmlformats.org/officeDocument/2006/relationships/hyperlink" Target="https://yandex.ru/maps/-/CPaNa4jw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d/6aaydj6vXPNBI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"/>
  <sheetViews>
    <sheetView tabSelected="1" zoomScaleNormal="100" workbookViewId="0">
      <selection activeCell="D4" sqref="D4"/>
    </sheetView>
  </sheetViews>
  <sheetFormatPr defaultRowHeight="12.75" x14ac:dyDescent="0.2"/>
  <cols>
    <col min="1" max="1" width="17" style="1" customWidth="1"/>
    <col min="2" max="2" width="16.42578125" style="1" customWidth="1"/>
    <col min="3" max="3" width="13.28515625" style="1" customWidth="1"/>
    <col min="4" max="4" width="19.140625" style="1" customWidth="1"/>
    <col min="5" max="5" width="25.28515625" style="1" customWidth="1"/>
    <col min="6" max="6" width="10" style="1" customWidth="1"/>
    <col min="7" max="7" width="20.28515625" style="1" customWidth="1"/>
    <col min="8" max="8" width="9.5703125" style="1" customWidth="1"/>
    <col min="9" max="9" width="16" style="1" customWidth="1"/>
    <col min="10" max="10" width="12.140625" style="1" customWidth="1"/>
    <col min="11" max="11" width="17.7109375" style="1" customWidth="1"/>
    <col min="12" max="12" width="15.5703125" style="1" customWidth="1"/>
    <col min="13" max="13" width="21.7109375" style="1" customWidth="1"/>
    <col min="14" max="14" width="21.140625" style="1" customWidth="1"/>
    <col min="15" max="15" width="17.85546875" style="1" customWidth="1"/>
    <col min="16" max="16" width="22.42578125" style="1" customWidth="1"/>
    <col min="17" max="17" width="16.85546875" style="1" customWidth="1"/>
    <col min="18" max="18" width="25.42578125" style="1" customWidth="1"/>
    <col min="19" max="19" width="28" style="1" customWidth="1"/>
    <col min="20" max="20" width="26.7109375" style="1" customWidth="1"/>
    <col min="21" max="21" width="15.5703125" style="2" customWidth="1"/>
    <col min="22" max="16384" width="9.140625" style="1"/>
  </cols>
  <sheetData>
    <row r="1" spans="1:21" s="5" customFormat="1" ht="25.5" x14ac:dyDescent="0.2">
      <c r="A1" s="3" t="s">
        <v>0</v>
      </c>
      <c r="B1" s="3" t="s">
        <v>13</v>
      </c>
      <c r="C1" s="3" t="s">
        <v>7</v>
      </c>
      <c r="D1" s="3" t="s">
        <v>31</v>
      </c>
      <c r="E1" s="3" t="s">
        <v>1</v>
      </c>
      <c r="F1" s="3" t="s">
        <v>3</v>
      </c>
      <c r="G1" s="3" t="s">
        <v>10</v>
      </c>
      <c r="H1" s="3" t="s">
        <v>2</v>
      </c>
      <c r="I1" s="4" t="s">
        <v>28</v>
      </c>
      <c r="J1" s="3" t="s">
        <v>8</v>
      </c>
      <c r="K1" s="3" t="s">
        <v>4</v>
      </c>
      <c r="L1" s="3" t="s">
        <v>14</v>
      </c>
      <c r="M1" s="3" t="s">
        <v>5</v>
      </c>
      <c r="N1" s="3" t="s">
        <v>16</v>
      </c>
      <c r="O1" s="3" t="s">
        <v>15</v>
      </c>
      <c r="P1" s="3" t="s">
        <v>17</v>
      </c>
      <c r="Q1" s="3" t="s">
        <v>12</v>
      </c>
      <c r="R1" s="3" t="s">
        <v>18</v>
      </c>
      <c r="S1" s="3" t="s">
        <v>19</v>
      </c>
      <c r="T1" s="3" t="s">
        <v>30</v>
      </c>
      <c r="U1" s="3" t="s">
        <v>6</v>
      </c>
    </row>
    <row r="2" spans="1:21" ht="25.5" x14ac:dyDescent="0.2">
      <c r="A2" s="11" t="s">
        <v>22</v>
      </c>
      <c r="B2" s="6" t="s">
        <v>20</v>
      </c>
      <c r="C2" s="7" t="s">
        <v>21</v>
      </c>
      <c r="D2" s="7" t="s">
        <v>26</v>
      </c>
      <c r="E2" s="11" t="s">
        <v>23</v>
      </c>
      <c r="F2" s="10" t="s">
        <v>3</v>
      </c>
      <c r="G2" s="6" t="s">
        <v>27</v>
      </c>
      <c r="H2" s="10" t="s">
        <v>2</v>
      </c>
      <c r="I2" s="6" t="s">
        <v>29</v>
      </c>
      <c r="J2" s="8" t="s">
        <v>9</v>
      </c>
      <c r="K2" s="6" t="s">
        <v>11</v>
      </c>
      <c r="L2" s="11">
        <v>3</v>
      </c>
      <c r="M2" s="6">
        <v>10</v>
      </c>
      <c r="N2" s="6">
        <v>30</v>
      </c>
      <c r="O2" s="6" t="s">
        <v>35</v>
      </c>
      <c r="P2" s="6">
        <f t="shared" ref="P2:P4" si="0">10*N2</f>
        <v>300</v>
      </c>
      <c r="Q2" s="6">
        <v>30</v>
      </c>
      <c r="R2" s="6">
        <f t="shared" ref="R2:R4" si="1">Q2*P2</f>
        <v>9000</v>
      </c>
      <c r="S2" s="6">
        <f t="shared" ref="S2:S4" si="2">R2*L2</f>
        <v>27000</v>
      </c>
      <c r="T2" s="9">
        <f t="shared" ref="T2:T4" si="3">0.2*R2*M2</f>
        <v>18000</v>
      </c>
      <c r="U2" s="11" t="s">
        <v>32</v>
      </c>
    </row>
    <row r="3" spans="1:21" ht="25.5" x14ac:dyDescent="0.2">
      <c r="A3" s="11" t="s">
        <v>22</v>
      </c>
      <c r="B3" s="6" t="s">
        <v>20</v>
      </c>
      <c r="C3" s="7" t="s">
        <v>21</v>
      </c>
      <c r="D3" s="7" t="s">
        <v>26</v>
      </c>
      <c r="E3" s="11" t="s">
        <v>24</v>
      </c>
      <c r="F3" s="10" t="s">
        <v>3</v>
      </c>
      <c r="G3" s="6" t="s">
        <v>27</v>
      </c>
      <c r="H3" s="10" t="s">
        <v>2</v>
      </c>
      <c r="I3" s="6" t="s">
        <v>29</v>
      </c>
      <c r="J3" s="8" t="s">
        <v>9</v>
      </c>
      <c r="K3" s="6" t="s">
        <v>11</v>
      </c>
      <c r="L3" s="11">
        <v>2</v>
      </c>
      <c r="M3" s="6">
        <v>10</v>
      </c>
      <c r="N3" s="6">
        <v>30</v>
      </c>
      <c r="O3" s="6" t="s">
        <v>35</v>
      </c>
      <c r="P3" s="6">
        <f t="shared" si="0"/>
        <v>300</v>
      </c>
      <c r="Q3" s="6">
        <v>30</v>
      </c>
      <c r="R3" s="6">
        <f t="shared" si="1"/>
        <v>9000</v>
      </c>
      <c r="S3" s="6">
        <f t="shared" si="2"/>
        <v>18000</v>
      </c>
      <c r="T3" s="9">
        <f t="shared" si="3"/>
        <v>18000</v>
      </c>
      <c r="U3" s="11" t="s">
        <v>33</v>
      </c>
    </row>
    <row r="4" spans="1:21" ht="25.5" x14ac:dyDescent="0.2">
      <c r="A4" s="11" t="s">
        <v>22</v>
      </c>
      <c r="B4" s="6" t="s">
        <v>20</v>
      </c>
      <c r="C4" s="7" t="s">
        <v>21</v>
      </c>
      <c r="D4" s="7" t="s">
        <v>26</v>
      </c>
      <c r="E4" s="11" t="s">
        <v>25</v>
      </c>
      <c r="F4" s="10" t="s">
        <v>3</v>
      </c>
      <c r="G4" s="6" t="s">
        <v>27</v>
      </c>
      <c r="H4" s="10" t="s">
        <v>2</v>
      </c>
      <c r="I4" s="6" t="s">
        <v>29</v>
      </c>
      <c r="J4" s="8" t="s">
        <v>9</v>
      </c>
      <c r="K4" s="6" t="s">
        <v>11</v>
      </c>
      <c r="L4" s="11">
        <v>2</v>
      </c>
      <c r="M4" s="6">
        <v>10</v>
      </c>
      <c r="N4" s="6">
        <v>30</v>
      </c>
      <c r="O4" s="6" t="s">
        <v>35</v>
      </c>
      <c r="P4" s="6">
        <f t="shared" si="0"/>
        <v>300</v>
      </c>
      <c r="Q4" s="6">
        <v>30</v>
      </c>
      <c r="R4" s="6">
        <f t="shared" si="1"/>
        <v>9000</v>
      </c>
      <c r="S4" s="6">
        <f t="shared" si="2"/>
        <v>18000</v>
      </c>
      <c r="T4" s="9">
        <f t="shared" si="3"/>
        <v>18000</v>
      </c>
      <c r="U4" s="11" t="s">
        <v>34</v>
      </c>
    </row>
  </sheetData>
  <autoFilter ref="A1:U4"/>
  <phoneticPr fontId="5" type="noConversion"/>
  <hyperlinks>
    <hyperlink ref="F2" r:id="rId1"/>
    <hyperlink ref="F3" r:id="rId2"/>
    <hyperlink ref="F4" r:id="rId3"/>
    <hyperlink ref="H2:H4" r:id="rId4" display="Фото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2026-03-04T14:24:19Z</dcterms:modified>
</cp:coreProperties>
</file>